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95" windowWidth="19440" windowHeight="7575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G28" i="1" l="1"/>
  <c r="G12" i="1" l="1"/>
  <c r="G9" i="1" l="1"/>
  <c r="G10" i="1"/>
  <c r="G11" i="1"/>
  <c r="G13" i="1"/>
  <c r="G14" i="1"/>
  <c r="G15" i="1"/>
  <c r="G16" i="1"/>
  <c r="G17" i="1"/>
  <c r="G19" i="1"/>
  <c r="G20" i="1"/>
  <c r="G21" i="1"/>
  <c r="G22" i="1"/>
  <c r="G23" i="1"/>
  <c r="G24" i="1"/>
  <c r="G25" i="1"/>
  <c r="G30" i="1" l="1"/>
</calcChain>
</file>

<file path=xl/sharedStrings.xml><?xml version="1.0" encoding="utf-8"?>
<sst xmlns="http://schemas.openxmlformats.org/spreadsheetml/2006/main" count="55" uniqueCount="53">
  <si>
    <t>Conselho Regional de Técnicos em Radiologia 9ª Região GO/TO</t>
  </si>
  <si>
    <t>VALOR LÍQUIDO</t>
  </si>
  <si>
    <t>COLABORADOR</t>
  </si>
  <si>
    <t>VERBAS</t>
  </si>
  <si>
    <t>INSS</t>
  </si>
  <si>
    <t>ISS</t>
  </si>
  <si>
    <t>ESPECIFICAÇÃO</t>
  </si>
  <si>
    <t>MARIA DO SOCORRO MATOS DE OLIVEIRA</t>
  </si>
  <si>
    <t>CONSELHO NACIONAL DOS TÉCNICOS EM RADIOLOGIA</t>
  </si>
  <si>
    <t>ENEL DISTRIBUIÇÃO</t>
  </si>
  <si>
    <t>ENERGISA</t>
  </si>
  <si>
    <t>AUTO POSTO LUMIAR LTDA</t>
  </si>
  <si>
    <t>SANEAMENTO DE GOIÀS SA</t>
  </si>
  <si>
    <t>EMPRESA BRASILEIRA DE CORREIOS E TELÉGRAFOS</t>
  </si>
  <si>
    <t>HUDSON DE OLIVEIRA CUNHA</t>
  </si>
  <si>
    <t>IN2WEB SOLUÇÕES E SERVIÇOS LTDA - ME</t>
  </si>
  <si>
    <t>JARDIM AMÉRICA SAÚDE LTDA</t>
  </si>
  <si>
    <t>UNIODONTO GOIÂNIA - COOPERATIVA DE TRABALHO DE CIRURIÕES-DENTISTAS</t>
  </si>
  <si>
    <t>AVISO URGENTE CLIPPING E SOFTWARES LTDA EPP</t>
  </si>
  <si>
    <t>ORSEGUPS MONITORAMENTO ELETRÔNICO LTDA</t>
  </si>
  <si>
    <t>BRADESCO AUTO/RE COMPANHIA DE SEGUROS</t>
  </si>
  <si>
    <t>CLARO S.A</t>
  </si>
  <si>
    <t>OI S.A</t>
  </si>
  <si>
    <t>INSTITUTO EUVALDO LODI - GOIAS</t>
  </si>
  <si>
    <t>SETRANSP</t>
  </si>
  <si>
    <t>IN1234</t>
  </si>
  <si>
    <t>IRPF</t>
  </si>
  <si>
    <t>PAGAMENTO DE DESPESA COM LOCAÇÃO DE IMÓVEL DO FORNECEDOR MARIA DO SOCORRO MATOS DE OLIVEIRA</t>
  </si>
  <si>
    <t>PAGAMENTO DE DESPESA COM MANUTENÇÃO DE SISTEMA DE INFORMATICA - SOFTWARE</t>
  </si>
  <si>
    <t>PAGAMENTO DE IMPOSTO RETIDO SOBRE ENERGIA ELETRÍCA DO FORNECEDOR ENEL DISTRIBUIÇÃO</t>
  </si>
  <si>
    <t>PAGAMENTO DE DESPESA COM SEGURO EM GERAL</t>
  </si>
  <si>
    <t>PAGAMENTO DE DESPESA COM PLANO DE SAUDE</t>
  </si>
  <si>
    <t>PAGAMENTO DE DESPESA COM DESPESAS VARIÁVEIS</t>
  </si>
  <si>
    <t>PAGAMENTO DE ISS SOBRE PLANO ODONTOLOGIA DE UNIODONTO GOIÂNIA - COOPERATIVA DE TRABALHO DE CIRURIÕES-DENTISTAS</t>
  </si>
  <si>
    <t>PAGAMENTO DE ISS SOBRE ASSINATURAS DE REVISTAS, PERIÓDICOS E ANUIDADES DE AVISO URGENTE CLIPPING E SOFTWARES LTDA EPP</t>
  </si>
  <si>
    <t>PAGAMENTO DE DESPESA COM VIGILÂNCIA EM GERAL</t>
  </si>
  <si>
    <t>PAGAMENTO DE DESPESA COM TELECOMUNICAÇÃO</t>
  </si>
  <si>
    <t>PAGAMENTO DE DESPESA COM SERV. DE INTERMEDIAÇÃO DE ESTAGIÁRIO E MENOR APRENDIZ.</t>
  </si>
  <si>
    <t>PAGAMENTO DE DESPESA COM CUSTAS JUDICIAIS</t>
  </si>
  <si>
    <t>PAGAMENTO DE DESPESA COM COMBUSTÍVEL</t>
  </si>
  <si>
    <t>PAGAMENTO DE DESPESA COM ENERGIA ELETRÍCA</t>
  </si>
  <si>
    <t>PAGAMENTO DE DESPESA COM CORREIOS E TELEGRAFOS</t>
  </si>
  <si>
    <t>PAGAMENTO DE DESPESA COM ÁGUA E ESGOTO</t>
  </si>
  <si>
    <t xml:space="preserve">GOIÁS TRIBUNAL DE JUSTIÇA DO ESTADO DE GOIÁS </t>
  </si>
  <si>
    <t xml:space="preserve">PAGAMETO DE DESPESA DE TRÂNSITO </t>
  </si>
  <si>
    <t xml:space="preserve">LIVRARIA E PAPELARIA RC LTDA </t>
  </si>
  <si>
    <t xml:space="preserve">LOCAÇÃO DE MAQUINAS E EQUIPAMENTOS </t>
  </si>
  <si>
    <t xml:space="preserve"> PAGAMENTO DE DESPESA COM TECPRINT COPIADORA E INFORMATICA LTDA </t>
  </si>
  <si>
    <t xml:space="preserve">PAGAMENTO COM DESPESA MATERIAL DE EXPEDIENTE </t>
  </si>
  <si>
    <t>TOTAL</t>
  </si>
  <si>
    <t>PAGAMENTO DE CONTRATOS / AUTÔNOMOS - NOVEMBRO  2019</t>
  </si>
  <si>
    <t xml:space="preserve">VALMIR DIAS FERRAZ </t>
  </si>
  <si>
    <t xml:space="preserve">PAGAMENTO DE DESPESA DE VALMIR DIAS FERRAZ - SERVIÇOS DE PEDREIRO DOC. 11/2019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</si>
</sst>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/>
    <xf numFmtId="43" fontId="0" fillId="0" borderId="2" xfId="1" applyFont="1" applyBorder="1" applyAlignment="1">
      <alignment wrapText="1"/>
    </xf>
    <xf numFmtId="43" fontId="0" fillId="0" borderId="1" xfId="1" applyFont="1" applyBorder="1"/>
    <xf numFmtId="0" fontId="0" fillId="0" borderId="2" xfId="0" applyFont="1" applyBorder="1" applyAlignment="1">
      <alignment wrapText="1"/>
    </xf>
    <xf numFmtId="0" fontId="0" fillId="0" borderId="1" xfId="0" applyFont="1" applyBorder="1"/>
    <xf numFmtId="164" fontId="1" fillId="0" borderId="2" xfId="1" applyNumberFormat="1" applyFont="1" applyBorder="1" applyAlignment="1">
      <alignment wrapText="1"/>
    </xf>
    <xf numFmtId="164" fontId="1" fillId="0" borderId="1" xfId="1" applyNumberFormat="1" applyFont="1" applyBorder="1"/>
    <xf numFmtId="0" fontId="0" fillId="0" borderId="1" xfId="0" applyBorder="1"/>
    <xf numFmtId="0" fontId="0" fillId="0" borderId="0" xfId="0" applyBorder="1"/>
    <xf numFmtId="164" fontId="0" fillId="0" borderId="1" xfId="1" applyNumberFormat="1" applyFont="1" applyBorder="1"/>
    <xf numFmtId="43" fontId="0" fillId="0" borderId="0" xfId="1" applyFont="1" applyBorder="1"/>
    <xf numFmtId="164" fontId="4" fillId="0" borderId="1" xfId="1" applyNumberFormat="1" applyFont="1" applyBorder="1" applyAlignment="1"/>
    <xf numFmtId="43" fontId="6" fillId="0" borderId="0" xfId="1" applyFont="1" applyFill="1" applyBorder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4" fillId="0" borderId="1" xfId="1" applyFont="1" applyBorder="1" applyAlignment="1"/>
    <xf numFmtId="0" fontId="0" fillId="2" borderId="2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wrapText="1"/>
    </xf>
    <xf numFmtId="164" fontId="1" fillId="0" borderId="1" xfId="1" applyNumberFormat="1" applyFont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4" fontId="0" fillId="0" borderId="2" xfId="1" applyNumberFormat="1" applyFont="1" applyBorder="1" applyAlignment="1">
      <alignment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263734</xdr:colOff>
      <xdr:row>0</xdr:row>
      <xdr:rowOff>130137</xdr:rowOff>
    </xdr:from>
    <xdr:to>
      <xdr:col>7</xdr:col>
      <xdr:colOff>710650</xdr:colOff>
      <xdr:row>5</xdr:row>
      <xdr:rowOff>47625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8709" y="130137"/>
          <a:ext cx="2056641" cy="889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5"/>
  <sheetViews>
    <sheetView showGridLines="0" tabSelected="1" zoomScaleNormal="100" workbookViewId="0">
      <selection activeCell="H33" sqref="H33"/>
    </sheetView>
  </sheetViews>
  <sheetFormatPr defaultRowHeight="15" x14ac:dyDescent="0.25"/>
  <cols>
    <col min="1" max="1" width="51.28515625" bestFit="1" customWidth="1"/>
    <col min="2" max="2" width="12" style="3" bestFit="1" customWidth="1"/>
    <col min="3" max="3" width="10.28515625" style="3" bestFit="1" customWidth="1"/>
    <col min="4" max="4" width="9.140625" style="3" bestFit="1" customWidth="1"/>
    <col min="5" max="5" width="9.140625" style="3" customWidth="1"/>
    <col min="6" max="6" width="9.140625" style="3" bestFit="1" customWidth="1"/>
    <col min="7" max="7" width="15" style="3" bestFit="1" customWidth="1"/>
    <col min="8" max="8" width="93.85546875" bestFit="1" customWidth="1"/>
  </cols>
  <sheetData>
    <row r="3" spans="1:8" ht="15.75" x14ac:dyDescent="0.25">
      <c r="A3" s="21" t="s">
        <v>0</v>
      </c>
      <c r="B3" s="21"/>
      <c r="C3" s="21"/>
    </row>
    <row r="5" spans="1:8" ht="15.75" x14ac:dyDescent="0.25">
      <c r="A5" s="20" t="s">
        <v>50</v>
      </c>
      <c r="B5" s="20"/>
      <c r="C5" s="20"/>
    </row>
    <row r="7" spans="1:8" x14ac:dyDescent="0.25">
      <c r="A7" s="4" t="s">
        <v>2</v>
      </c>
      <c r="B7" s="5" t="s">
        <v>3</v>
      </c>
      <c r="C7" s="5" t="s">
        <v>4</v>
      </c>
      <c r="D7" s="5" t="s">
        <v>5</v>
      </c>
      <c r="E7" s="5" t="s">
        <v>25</v>
      </c>
      <c r="F7" s="5" t="s">
        <v>26</v>
      </c>
      <c r="G7" s="7" t="s">
        <v>1</v>
      </c>
      <c r="H7" s="6" t="s">
        <v>6</v>
      </c>
    </row>
    <row r="8" spans="1:8" x14ac:dyDescent="0.25">
      <c r="A8" s="23" t="s">
        <v>8</v>
      </c>
      <c r="B8" s="25">
        <v>572.07000000000005</v>
      </c>
      <c r="C8" s="8">
        <v>0</v>
      </c>
      <c r="D8" s="8">
        <v>0</v>
      </c>
      <c r="E8" s="8">
        <v>0</v>
      </c>
      <c r="F8" s="8">
        <v>0</v>
      </c>
      <c r="G8" s="12">
        <v>572.07000000000005</v>
      </c>
      <c r="H8" s="10" t="s">
        <v>28</v>
      </c>
    </row>
    <row r="9" spans="1:8" ht="30" x14ac:dyDescent="0.25">
      <c r="A9" s="23" t="s">
        <v>7</v>
      </c>
      <c r="B9" s="25">
        <v>700</v>
      </c>
      <c r="C9" s="28">
        <v>86.52</v>
      </c>
      <c r="D9" s="28"/>
      <c r="E9" s="8">
        <v>0</v>
      </c>
      <c r="F9" s="8">
        <v>0</v>
      </c>
      <c r="G9" s="12">
        <f t="shared" ref="G9:G25" si="0">SUM(B9:F9)</f>
        <v>786.52</v>
      </c>
      <c r="H9" s="10" t="s">
        <v>27</v>
      </c>
    </row>
    <row r="10" spans="1:8" x14ac:dyDescent="0.25">
      <c r="A10" s="23" t="s">
        <v>14</v>
      </c>
      <c r="B10" s="25">
        <v>560</v>
      </c>
      <c r="C10" s="28">
        <v>0</v>
      </c>
      <c r="D10" s="28">
        <v>0</v>
      </c>
      <c r="E10" s="8">
        <v>0</v>
      </c>
      <c r="F10" s="8">
        <v>0</v>
      </c>
      <c r="G10" s="12">
        <f t="shared" si="0"/>
        <v>560</v>
      </c>
      <c r="H10" s="10" t="s">
        <v>28</v>
      </c>
    </row>
    <row r="11" spans="1:8" x14ac:dyDescent="0.25">
      <c r="A11" s="23" t="s">
        <v>9</v>
      </c>
      <c r="B11" s="25">
        <v>1333.72</v>
      </c>
      <c r="C11" s="28">
        <v>82.16</v>
      </c>
      <c r="D11" s="28">
        <v>0</v>
      </c>
      <c r="E11" s="8">
        <v>0</v>
      </c>
      <c r="F11" s="8">
        <v>0</v>
      </c>
      <c r="G11" s="12">
        <f t="shared" si="0"/>
        <v>1415.88</v>
      </c>
      <c r="H11" s="10" t="s">
        <v>29</v>
      </c>
    </row>
    <row r="12" spans="1:8" x14ac:dyDescent="0.25">
      <c r="A12" s="23" t="s">
        <v>19</v>
      </c>
      <c r="B12" s="25">
        <v>200.45</v>
      </c>
      <c r="C12" s="28">
        <v>0</v>
      </c>
      <c r="D12" s="28">
        <v>10.55</v>
      </c>
      <c r="E12" s="8">
        <v>0</v>
      </c>
      <c r="F12" s="8">
        <v>0</v>
      </c>
      <c r="G12" s="12">
        <f t="shared" si="0"/>
        <v>211</v>
      </c>
      <c r="H12" s="10" t="s">
        <v>35</v>
      </c>
    </row>
    <row r="13" spans="1:8" x14ac:dyDescent="0.25">
      <c r="A13" s="23" t="s">
        <v>15</v>
      </c>
      <c r="B13" s="25">
        <v>489.95</v>
      </c>
      <c r="C13" s="28">
        <v>10.050000000000001</v>
      </c>
      <c r="D13" s="28">
        <v>0</v>
      </c>
      <c r="E13" s="8">
        <v>0</v>
      </c>
      <c r="F13" s="8">
        <v>0</v>
      </c>
      <c r="G13" s="12">
        <f t="shared" si="0"/>
        <v>500</v>
      </c>
      <c r="H13" s="10" t="s">
        <v>28</v>
      </c>
    </row>
    <row r="14" spans="1:8" x14ac:dyDescent="0.25">
      <c r="A14" s="23" t="s">
        <v>16</v>
      </c>
      <c r="B14" s="25">
        <v>1221</v>
      </c>
      <c r="C14" s="28">
        <v>0</v>
      </c>
      <c r="D14" s="28">
        <v>0</v>
      </c>
      <c r="E14" s="8">
        <v>0</v>
      </c>
      <c r="F14" s="8">
        <v>0</v>
      </c>
      <c r="G14" s="12">
        <f t="shared" si="0"/>
        <v>1221</v>
      </c>
      <c r="H14" s="10" t="s">
        <v>31</v>
      </c>
    </row>
    <row r="15" spans="1:8" ht="30" x14ac:dyDescent="0.25">
      <c r="A15" s="23" t="s">
        <v>17</v>
      </c>
      <c r="B15" s="25">
        <v>355.95</v>
      </c>
      <c r="C15" s="28"/>
      <c r="D15" s="28">
        <v>1.78</v>
      </c>
      <c r="E15" s="8">
        <v>0</v>
      </c>
      <c r="F15" s="8">
        <v>0</v>
      </c>
      <c r="G15" s="12">
        <f t="shared" si="0"/>
        <v>357.72999999999996</v>
      </c>
      <c r="H15" s="10" t="s">
        <v>33</v>
      </c>
    </row>
    <row r="16" spans="1:8" ht="30" x14ac:dyDescent="0.25">
      <c r="A16" s="23" t="s">
        <v>18</v>
      </c>
      <c r="B16" s="25">
        <v>227.37</v>
      </c>
      <c r="C16" s="28"/>
      <c r="D16" s="28">
        <v>11.97</v>
      </c>
      <c r="E16" s="8"/>
      <c r="F16" s="8">
        <v>0</v>
      </c>
      <c r="G16" s="12">
        <f t="shared" si="0"/>
        <v>239.34</v>
      </c>
      <c r="H16" s="10" t="s">
        <v>34</v>
      </c>
    </row>
    <row r="17" spans="1:8" x14ac:dyDescent="0.25">
      <c r="A17" s="23" t="s">
        <v>11</v>
      </c>
      <c r="B17" s="25">
        <v>446.42</v>
      </c>
      <c r="C17" s="28"/>
      <c r="D17" s="28">
        <v>0</v>
      </c>
      <c r="E17" s="8">
        <v>0</v>
      </c>
      <c r="F17" s="8">
        <v>0</v>
      </c>
      <c r="G17" s="12">
        <f t="shared" si="0"/>
        <v>446.42</v>
      </c>
      <c r="H17" s="10" t="s">
        <v>39</v>
      </c>
    </row>
    <row r="18" spans="1:8" x14ac:dyDescent="0.25">
      <c r="A18" s="23" t="s">
        <v>21</v>
      </c>
      <c r="B18" s="25">
        <v>413.14</v>
      </c>
      <c r="C18" s="28"/>
      <c r="D18" s="28">
        <v>0</v>
      </c>
      <c r="E18" s="8">
        <v>0</v>
      </c>
      <c r="F18" s="8">
        <v>0</v>
      </c>
      <c r="G18" s="12">
        <v>413.14</v>
      </c>
      <c r="H18" s="10" t="s">
        <v>32</v>
      </c>
    </row>
    <row r="19" spans="1:8" x14ac:dyDescent="0.25">
      <c r="A19" s="23" t="s">
        <v>22</v>
      </c>
      <c r="B19" s="25">
        <v>307</v>
      </c>
      <c r="C19" s="28">
        <v>32.03</v>
      </c>
      <c r="D19" s="28">
        <v>0</v>
      </c>
      <c r="E19" s="8">
        <v>0</v>
      </c>
      <c r="F19" s="8">
        <v>0</v>
      </c>
      <c r="G19" s="12">
        <f t="shared" si="0"/>
        <v>339.03</v>
      </c>
      <c r="H19" s="10" t="s">
        <v>36</v>
      </c>
    </row>
    <row r="20" spans="1:8" x14ac:dyDescent="0.25">
      <c r="A20" s="23" t="s">
        <v>10</v>
      </c>
      <c r="B20" s="25">
        <v>96.39</v>
      </c>
      <c r="C20" s="28">
        <v>0</v>
      </c>
      <c r="D20" s="28">
        <v>0</v>
      </c>
      <c r="E20" s="8">
        <v>0</v>
      </c>
      <c r="F20" s="8">
        <v>0</v>
      </c>
      <c r="G20" s="12">
        <f t="shared" si="0"/>
        <v>96.39</v>
      </c>
      <c r="H20" s="10" t="s">
        <v>40</v>
      </c>
    </row>
    <row r="21" spans="1:8" x14ac:dyDescent="0.25">
      <c r="A21" s="23" t="s">
        <v>20</v>
      </c>
      <c r="B21" s="25">
        <v>783.71</v>
      </c>
      <c r="C21" s="28">
        <v>0</v>
      </c>
      <c r="D21" s="28">
        <v>0</v>
      </c>
      <c r="E21" s="8">
        <v>0</v>
      </c>
      <c r="F21" s="8">
        <v>0</v>
      </c>
      <c r="G21" s="12">
        <f t="shared" si="0"/>
        <v>783.71</v>
      </c>
      <c r="H21" s="10" t="s">
        <v>30</v>
      </c>
    </row>
    <row r="22" spans="1:8" x14ac:dyDescent="0.25">
      <c r="A22" s="23" t="s">
        <v>23</v>
      </c>
      <c r="B22" s="25">
        <v>110</v>
      </c>
      <c r="C22" s="28">
        <v>0</v>
      </c>
      <c r="D22" s="28">
        <v>0</v>
      </c>
      <c r="E22" s="8">
        <v>0</v>
      </c>
      <c r="F22" s="8">
        <v>0</v>
      </c>
      <c r="G22" s="12">
        <f t="shared" si="0"/>
        <v>110</v>
      </c>
      <c r="H22" s="10" t="s">
        <v>37</v>
      </c>
    </row>
    <row r="23" spans="1:8" x14ac:dyDescent="0.25">
      <c r="A23" s="23" t="s">
        <v>13</v>
      </c>
      <c r="B23" s="25">
        <v>1147.98</v>
      </c>
      <c r="C23" s="28">
        <v>0</v>
      </c>
      <c r="D23" s="28">
        <v>0</v>
      </c>
      <c r="E23" s="8">
        <v>0</v>
      </c>
      <c r="F23" s="8">
        <v>0</v>
      </c>
      <c r="G23" s="12">
        <f t="shared" si="0"/>
        <v>1147.98</v>
      </c>
      <c r="H23" s="10" t="s">
        <v>41</v>
      </c>
    </row>
    <row r="24" spans="1:8" x14ac:dyDescent="0.25">
      <c r="A24" s="23" t="s">
        <v>12</v>
      </c>
      <c r="B24" s="25">
        <v>103.47</v>
      </c>
      <c r="C24" s="28">
        <v>10.78</v>
      </c>
      <c r="D24" s="28">
        <v>0</v>
      </c>
      <c r="E24" s="8">
        <v>0</v>
      </c>
      <c r="F24" s="8">
        <v>0</v>
      </c>
      <c r="G24" s="12">
        <f t="shared" si="0"/>
        <v>114.25</v>
      </c>
      <c r="H24" s="10" t="s">
        <v>42</v>
      </c>
    </row>
    <row r="25" spans="1:8" x14ac:dyDescent="0.25">
      <c r="A25" s="23" t="s">
        <v>24</v>
      </c>
      <c r="B25" s="25">
        <v>518</v>
      </c>
      <c r="C25" s="28"/>
      <c r="D25" s="28">
        <v>0</v>
      </c>
      <c r="E25" s="8">
        <v>0</v>
      </c>
      <c r="F25" s="8">
        <v>0</v>
      </c>
      <c r="G25" s="12">
        <f t="shared" si="0"/>
        <v>518</v>
      </c>
      <c r="H25" s="10" t="s">
        <v>44</v>
      </c>
    </row>
    <row r="26" spans="1:8" x14ac:dyDescent="0.25">
      <c r="A26" s="23" t="s">
        <v>43</v>
      </c>
      <c r="B26" s="25">
        <v>453.13</v>
      </c>
      <c r="C26" s="8">
        <v>0</v>
      </c>
      <c r="D26" s="8">
        <v>0</v>
      </c>
      <c r="E26" s="8">
        <v>0</v>
      </c>
      <c r="F26" s="8">
        <v>0</v>
      </c>
      <c r="G26" s="12">
        <v>453.13</v>
      </c>
      <c r="H26" s="10" t="s">
        <v>38</v>
      </c>
    </row>
    <row r="27" spans="1:8" x14ac:dyDescent="0.25">
      <c r="A27" s="23" t="s">
        <v>45</v>
      </c>
      <c r="B27" s="25">
        <v>336.4</v>
      </c>
      <c r="C27" s="8">
        <v>0</v>
      </c>
      <c r="D27" s="8">
        <v>0</v>
      </c>
      <c r="E27" s="8">
        <v>0</v>
      </c>
      <c r="F27" s="8">
        <v>0</v>
      </c>
      <c r="G27" s="12">
        <v>336.4</v>
      </c>
      <c r="H27" s="10" t="s">
        <v>48</v>
      </c>
    </row>
    <row r="28" spans="1:8" x14ac:dyDescent="0.25">
      <c r="A28" s="24" t="s">
        <v>46</v>
      </c>
      <c r="B28" s="26">
        <v>465</v>
      </c>
      <c r="C28" s="9"/>
      <c r="D28" s="9"/>
      <c r="E28" s="9"/>
      <c r="F28" s="9"/>
      <c r="G28" s="13">
        <f>SUM(B2:E2,465)</f>
        <v>465</v>
      </c>
      <c r="H28" s="11" t="s">
        <v>47</v>
      </c>
    </row>
    <row r="29" spans="1:8" x14ac:dyDescent="0.25">
      <c r="A29" s="24" t="s">
        <v>51</v>
      </c>
      <c r="B29" s="27">
        <v>554</v>
      </c>
      <c r="C29" s="9"/>
      <c r="D29" s="9"/>
      <c r="E29" s="9"/>
      <c r="F29" s="9"/>
      <c r="G29" s="16">
        <v>544</v>
      </c>
      <c r="H29" s="14" t="s">
        <v>52</v>
      </c>
    </row>
    <row r="30" spans="1:8" x14ac:dyDescent="0.25">
      <c r="A30" s="2"/>
      <c r="B30" s="1"/>
      <c r="C30" s="17"/>
      <c r="D30" s="17"/>
      <c r="E30" s="22" t="s">
        <v>49</v>
      </c>
      <c r="F30" s="22"/>
      <c r="G30" s="18">
        <f>SUM(G8:G29)</f>
        <v>11630.99</v>
      </c>
    </row>
    <row r="31" spans="1:8" ht="20.25" customHeight="1" x14ac:dyDescent="0.25">
      <c r="A31" s="2"/>
      <c r="B31" s="19"/>
    </row>
    <row r="32" spans="1:8" ht="24" customHeight="1" x14ac:dyDescent="0.25">
      <c r="A32" s="2"/>
      <c r="B32" s="1"/>
      <c r="H32" s="15"/>
    </row>
    <row r="33" spans="1:2" x14ac:dyDescent="0.25">
      <c r="A33" s="2"/>
      <c r="B33" s="1"/>
    </row>
    <row r="34" spans="1:2" x14ac:dyDescent="0.25">
      <c r="B34" s="1"/>
    </row>
    <row r="35" spans="1:2" ht="33" customHeight="1" x14ac:dyDescent="0.25"/>
  </sheetData>
  <sortState ref="A8:G12">
    <sortCondition ref="A8"/>
  </sortState>
  <mergeCells count="3">
    <mergeCell ref="A5:C5"/>
    <mergeCell ref="A3:C3"/>
    <mergeCell ref="E30:F30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2017-04-11T12:02:22Z</cp:lastPrinted>
  <dcterms:created xsi:type="dcterms:W3CDTF">2017-04-10T18:27:22Z</dcterms:created>
  <dcterms:modified xsi:type="dcterms:W3CDTF">2019-12-09T12:29:43Z</dcterms:modified>
</cp:coreProperties>
</file>